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laus/Downloads/"/>
    </mc:Choice>
  </mc:AlternateContent>
  <xr:revisionPtr revIDLastSave="0" documentId="13_ncr:1_{DF8D6E08-D53F-F34E-B9B0-5E4D49DD7B58}" xr6:coauthVersionLast="47" xr6:coauthVersionMax="47" xr10:uidLastSave="{00000000-0000-0000-0000-000000000000}"/>
  <bookViews>
    <workbookView xWindow="340" yWindow="700" windowWidth="29660" windowHeight="20380" xr2:uid="{F9D201FE-DF46-464F-9063-A54DD6C476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11" i="1"/>
  <c r="R12" i="1"/>
  <c r="S12" i="1"/>
  <c r="S11" i="1"/>
  <c r="L40" i="1" l="1"/>
  <c r="K40" i="1"/>
  <c r="L31" i="1" l="1"/>
</calcChain>
</file>

<file path=xl/sharedStrings.xml><?xml version="1.0" encoding="utf-8"?>
<sst xmlns="http://schemas.openxmlformats.org/spreadsheetml/2006/main" count="31" uniqueCount="31">
  <si>
    <t xml:space="preserve">5th Wakaba Cup, Fürstenfeld </t>
  </si>
  <si>
    <t>Your club name</t>
  </si>
  <si>
    <t>First name</t>
  </si>
  <si>
    <t>Last name</t>
  </si>
  <si>
    <t>Team Name</t>
  </si>
  <si>
    <t>Kihon
yes / no</t>
  </si>
  <si>
    <t>Team
yes / no</t>
  </si>
  <si>
    <t>Roommate
request</t>
  </si>
  <si>
    <t>Individual
A, B, C / no</t>
  </si>
  <si>
    <t>yes</t>
  </si>
  <si>
    <t>no</t>
  </si>
  <si>
    <t>A</t>
  </si>
  <si>
    <t>B</t>
  </si>
  <si>
    <t>C</t>
  </si>
  <si>
    <t>Home stay without lunch</t>
  </si>
  <si>
    <t>Home stay with lunch on Saturday</t>
  </si>
  <si>
    <t>Home stay with lunch on Saturday and Sunday</t>
  </si>
  <si>
    <t>2 nights - Friday to Sunday - incl. Friday dinner till Sunday lunch</t>
  </si>
  <si>
    <t>1 night - Friday to Saturday - incl. Friday dinner till Saturday lunch</t>
  </si>
  <si>
    <t>Adult, Youth</t>
  </si>
  <si>
    <t>Sum</t>
  </si>
  <si>
    <r>
      <t xml:space="preserve">Birthday 
</t>
    </r>
    <r>
      <rPr>
        <b/>
        <sz val="11"/>
        <color theme="1"/>
        <rFont val="Calibri"/>
        <family val="2"/>
        <scheme val="minor"/>
      </rPr>
      <t>Year-Month-Day</t>
    </r>
  </si>
  <si>
    <r>
      <rPr>
        <b/>
        <sz val="12"/>
        <color theme="1"/>
        <rFont val="Calibri"/>
        <family val="2"/>
        <scheme val="minor"/>
      </rPr>
      <t>Kihon</t>
    </r>
    <r>
      <rPr>
        <sz val="12"/>
        <color theme="1"/>
        <rFont val="Calibri"/>
        <family val="2"/>
        <scheme val="minor"/>
      </rPr>
      <t xml:space="preserve">: for everybody with Kendo experience less than 2 years, without age categories, participation in both Kihon and Individual allowed
</t>
    </r>
    <r>
      <rPr>
        <b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: category A: &lt;= 12 years / category B: 13 years until 15 years / category C: 16 years until 18 years
</t>
    </r>
    <r>
      <rPr>
        <b/>
        <sz val="12"/>
        <color theme="1"/>
        <rFont val="Calibri"/>
        <family val="2"/>
        <scheme val="minor"/>
      </rPr>
      <t>Team</t>
    </r>
    <r>
      <rPr>
        <sz val="12"/>
        <color theme="1"/>
        <rFont val="Calibri"/>
        <family val="2"/>
        <scheme val="minor"/>
      </rPr>
      <t xml:space="preserve">: Senpo from category A, Chuken from category B and Taisho from category C, put "Ronin" in Team Name in case the participant is looking for a spot in a team
</t>
    </r>
    <r>
      <rPr>
        <b/>
        <sz val="12"/>
        <color theme="1"/>
        <rFont val="Calibri"/>
        <family val="2"/>
        <scheme val="minor"/>
      </rPr>
      <t>Participation fee</t>
    </r>
    <r>
      <rPr>
        <sz val="12"/>
        <color theme="1"/>
        <rFont val="Calibri"/>
        <family val="2"/>
        <scheme val="minor"/>
      </rPr>
      <t xml:space="preserve">: 10 Euro </t>
    </r>
  </si>
  <si>
    <t>Accommodation options and prices</t>
  </si>
  <si>
    <t>Accommodation package
select from pull down</t>
  </si>
  <si>
    <t>Kids (15 and below)</t>
  </si>
  <si>
    <t>Participation fee 
+ hotel cost</t>
  </si>
  <si>
    <r>
      <rPr>
        <b/>
        <sz val="14"/>
        <color rgb="FFFF0000"/>
        <rFont val="Calibri"/>
        <family val="2"/>
        <scheme val="minor"/>
      </rPr>
      <t>Registration deadline: Friday June 1st, 2024</t>
    </r>
    <r>
      <rPr>
        <b/>
        <sz val="14"/>
        <color theme="1"/>
        <rFont val="Calibri"/>
        <family val="2"/>
        <scheme val="minor"/>
      </rPr>
      <t xml:space="preserve">. Please send this registration form to gasshuku@kendo-graz.at 
</t>
    </r>
    <r>
      <rPr>
        <b/>
        <sz val="14"/>
        <color rgb="FFFF0000"/>
        <rFont val="Calibri"/>
        <family val="2"/>
        <scheme val="minor"/>
      </rPr>
      <t>Payment only in cash on site</t>
    </r>
  </si>
  <si>
    <t>Representative name, email address</t>
  </si>
  <si>
    <t>1 night - Saturday to Sunday - incl. Saturday lunch till Sunday breakfast</t>
  </si>
  <si>
    <t>1 night - Saturday to Sunday - incl. Saturday lunch till Sunday 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</si>
</sst>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C07]\ #,##0.00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/>
    </xf>
    <xf numFmtId="0" fontId="0" fillId="3" borderId="1" xfId="0" applyFill="1" applyBorder="1"/>
    <xf numFmtId="164" fontId="0" fillId="3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0" fontId="0" fillId="2" borderId="2" xfId="0" applyFill="1" applyBorder="1"/>
    <xf numFmtId="164" fontId="0" fillId="2" borderId="2" xfId="0" applyNumberFormat="1" applyFill="1" applyBorder="1"/>
    <xf numFmtId="0" fontId="5" fillId="2" borderId="3" xfId="0" applyFont="1" applyFill="1" applyBorder="1" applyAlignment="1">
      <alignment horizontal="right"/>
    </xf>
    <xf numFmtId="164" fontId="5" fillId="2" borderId="4" xfId="0" applyNumberFormat="1" applyFont="1" applyFill="1" applyBorder="1"/>
    <xf numFmtId="0" fontId="6" fillId="2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11" fillId="6" borderId="1" xfId="0" applyFont="1" applyFill="1" applyBorder="1"/>
    <xf numFmtId="164" fontId="11" fillId="6" borderId="5" xfId="0" applyNumberFormat="1" applyFont="1" applyFill="1" applyBorder="1"/>
    <xf numFmtId="0" fontId="11" fillId="7" borderId="6" xfId="0" applyFont="1" applyFill="1" applyBorder="1"/>
    <xf numFmtId="164" fontId="11" fillId="7" borderId="7" xfId="0" applyNumberFormat="1" applyFont="1" applyFill="1" applyBorder="1"/>
  </cellXfs>
  <cellStyles count="1">
    <cellStyle name="Normal" xfId="0" builtinId="0"/>
  </cellStyles>
  <dxfs count="1"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FE7B-E233-4162-A74B-CA4B82CEE7F1}">
  <dimension ref="B1:S40"/>
  <sheetViews>
    <sheetView tabSelected="1" workbookViewId="0">
      <selection activeCell="J22" sqref="J22"/>
    </sheetView>
  </sheetViews>
  <sheetFormatPr baseColWidth="10" defaultColWidth="8.83203125" defaultRowHeight="15" x14ac:dyDescent="0.2"/>
  <cols>
    <col min="1" max="1" width="3.5" customWidth="1"/>
    <col min="2" max="2" width="3" bestFit="1" customWidth="1"/>
    <col min="3" max="4" width="14" customWidth="1"/>
    <col min="5" max="5" width="16" customWidth="1"/>
    <col min="6" max="8" width="13.6640625" customWidth="1"/>
    <col min="9" max="9" width="16" customWidth="1"/>
    <col min="10" max="10" width="66.33203125" customWidth="1"/>
    <col min="11" max="11" width="16" customWidth="1"/>
    <col min="12" max="12" width="19.6640625" customWidth="1"/>
  </cols>
  <sheetData>
    <row r="1" spans="2:19" x14ac:dyDescent="0.2"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</row>
    <row r="2" spans="2:19" ht="24" customHeight="1" x14ac:dyDescent="0.2">
      <c r="C2" s="16" t="s">
        <v>0</v>
      </c>
      <c r="D2" s="16"/>
      <c r="E2" s="16"/>
      <c r="F2" s="16"/>
      <c r="G2" s="16"/>
      <c r="H2" s="16"/>
      <c r="I2" s="16"/>
      <c r="J2" s="16"/>
      <c r="K2" s="16"/>
      <c r="L2" s="16"/>
    </row>
    <row r="3" spans="2:19" ht="24" customHeight="1" x14ac:dyDescent="0.2"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9" ht="33.75" customHeight="1" x14ac:dyDescent="0.2">
      <c r="C4" s="21" t="s">
        <v>22</v>
      </c>
      <c r="D4" s="21"/>
      <c r="E4" s="21"/>
      <c r="F4" s="21"/>
      <c r="G4" s="21"/>
      <c r="H4" s="21"/>
      <c r="I4" s="21"/>
      <c r="J4" s="21"/>
      <c r="K4" s="21"/>
      <c r="L4" s="21"/>
    </row>
    <row r="5" spans="2:19" ht="33.75" customHeight="1" x14ac:dyDescent="0.2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9" ht="20.25" customHeight="1" x14ac:dyDescent="0.25">
      <c r="C6" s="20" t="s">
        <v>1</v>
      </c>
      <c r="D6" s="20"/>
      <c r="E6" s="20"/>
      <c r="F6" s="17"/>
      <c r="G6" s="17"/>
      <c r="H6" s="17"/>
      <c r="I6" s="17"/>
      <c r="J6" s="17"/>
      <c r="K6" s="17"/>
      <c r="L6" s="17"/>
    </row>
    <row r="7" spans="2:19" ht="20.25" customHeight="1" x14ac:dyDescent="0.25">
      <c r="C7" s="20" t="s">
        <v>28</v>
      </c>
      <c r="D7" s="20"/>
      <c r="E7" s="20"/>
      <c r="F7" s="17"/>
      <c r="G7" s="17"/>
      <c r="H7" s="17"/>
      <c r="I7" s="17"/>
      <c r="J7" s="17"/>
      <c r="K7" s="17"/>
      <c r="L7" s="17"/>
    </row>
    <row r="8" spans="2:19" ht="57" customHeight="1" x14ac:dyDescent="0.2">
      <c r="C8" s="18" t="s">
        <v>27</v>
      </c>
      <c r="D8" s="19"/>
      <c r="E8" s="19"/>
      <c r="F8" s="19"/>
      <c r="G8" s="19"/>
      <c r="H8" s="19"/>
      <c r="I8" s="19"/>
      <c r="J8" s="19"/>
      <c r="K8" s="19"/>
      <c r="L8" s="19"/>
    </row>
    <row r="10" spans="2:19" ht="31.5" customHeight="1" x14ac:dyDescent="0.2">
      <c r="C10" s="3" t="s">
        <v>2</v>
      </c>
      <c r="D10" s="3" t="s">
        <v>3</v>
      </c>
      <c r="E10" s="3" t="s">
        <v>21</v>
      </c>
      <c r="F10" s="3" t="s">
        <v>5</v>
      </c>
      <c r="G10" s="3" t="s">
        <v>8</v>
      </c>
      <c r="H10" s="3" t="s">
        <v>6</v>
      </c>
      <c r="I10" s="4" t="s">
        <v>4</v>
      </c>
      <c r="J10" s="3" t="s">
        <v>24</v>
      </c>
      <c r="K10" s="3" t="s">
        <v>7</v>
      </c>
      <c r="L10" s="3" t="s">
        <v>26</v>
      </c>
      <c r="R10" s="2"/>
      <c r="S10" s="2"/>
    </row>
    <row r="11" spans="2:19" x14ac:dyDescent="0.2">
      <c r="B11" s="5">
        <v>1</v>
      </c>
      <c r="C11" s="5"/>
      <c r="D11" s="5"/>
      <c r="E11" s="9"/>
      <c r="F11" s="5"/>
      <c r="G11" s="5"/>
      <c r="H11" s="5"/>
      <c r="I11" s="5"/>
      <c r="J11" s="5"/>
      <c r="K11" s="5"/>
      <c r="L11" s="6" t="str">
        <f t="shared" ref="L11:L30" si="0">IF(C11="","",IF(AND(C11&lt;&gt;"",J11=""),"select accommodation package",VLOOKUP(J11,$J$34:$L$40,R11,FALSE)+S11))</f>
        <v/>
      </c>
      <c r="R11" s="1">
        <f ca="1">IF(YEARFRAC(E11,TODAY())&gt;15,2,3)</f>
        <v>2</v>
      </c>
      <c r="S11" s="1">
        <f>IF(AND(F11="no",G11="no",H11="no"),0,10)</f>
        <v>10</v>
      </c>
    </row>
    <row r="12" spans="2:19" x14ac:dyDescent="0.2">
      <c r="B12" s="7">
        <v>2</v>
      </c>
      <c r="C12" s="7"/>
      <c r="D12" s="7"/>
      <c r="E12" s="10"/>
      <c r="F12" s="7"/>
      <c r="G12" s="7"/>
      <c r="H12" s="7"/>
      <c r="I12" s="7"/>
      <c r="J12" s="7"/>
      <c r="K12" s="7"/>
      <c r="L12" s="8" t="str">
        <f t="shared" si="0"/>
        <v/>
      </c>
      <c r="R12" s="1">
        <f ca="1">IF(YEARFRAC(E12,TODAY())&gt;15,2,3)</f>
        <v>2</v>
      </c>
      <c r="S12" s="1">
        <f>IF(AND(F12="no",G12="no",H12="no"),0,10)</f>
        <v>10</v>
      </c>
    </row>
    <row r="13" spans="2:19" x14ac:dyDescent="0.2">
      <c r="B13" s="5">
        <v>3</v>
      </c>
      <c r="C13" s="5"/>
      <c r="D13" s="5"/>
      <c r="E13" s="9"/>
      <c r="F13" s="5"/>
      <c r="G13" s="5"/>
      <c r="H13" s="5"/>
      <c r="I13" s="5"/>
      <c r="J13" s="5"/>
      <c r="K13" s="5"/>
      <c r="L13" s="6" t="str">
        <f t="shared" si="0"/>
        <v/>
      </c>
      <c r="R13" s="1">
        <f t="shared" ref="R13:R30" ca="1" si="1">IF(YEARFRAC(E13,TODAY())&gt;15,2,3)</f>
        <v>2</v>
      </c>
      <c r="S13" s="1">
        <f t="shared" ref="S13:S30" si="2">IF(AND(F13="no",G13="no",H13="no"),0,10)</f>
        <v>10</v>
      </c>
    </row>
    <row r="14" spans="2:19" x14ac:dyDescent="0.2">
      <c r="B14" s="7">
        <v>4</v>
      </c>
      <c r="C14" s="7"/>
      <c r="D14" s="7"/>
      <c r="E14" s="10"/>
      <c r="F14" s="7"/>
      <c r="G14" s="7"/>
      <c r="H14" s="7"/>
      <c r="I14" s="7"/>
      <c r="J14" s="7"/>
      <c r="K14" s="7"/>
      <c r="L14" s="8" t="str">
        <f t="shared" si="0"/>
        <v/>
      </c>
      <c r="R14" s="1">
        <f t="shared" ca="1" si="1"/>
        <v>2</v>
      </c>
      <c r="S14" s="1">
        <f t="shared" si="2"/>
        <v>10</v>
      </c>
    </row>
    <row r="15" spans="2:19" x14ac:dyDescent="0.2">
      <c r="B15" s="5">
        <v>5</v>
      </c>
      <c r="C15" s="5"/>
      <c r="D15" s="5"/>
      <c r="E15" s="9"/>
      <c r="F15" s="5"/>
      <c r="G15" s="5"/>
      <c r="H15" s="5"/>
      <c r="I15" s="5"/>
      <c r="J15" s="5"/>
      <c r="K15" s="5"/>
      <c r="L15" s="6" t="str">
        <f t="shared" si="0"/>
        <v/>
      </c>
      <c r="R15" s="1">
        <f t="shared" ca="1" si="1"/>
        <v>2</v>
      </c>
      <c r="S15" s="1">
        <f t="shared" si="2"/>
        <v>10</v>
      </c>
    </row>
    <row r="16" spans="2:19" x14ac:dyDescent="0.2">
      <c r="B16" s="7">
        <v>6</v>
      </c>
      <c r="C16" s="7"/>
      <c r="D16" s="7"/>
      <c r="E16" s="10"/>
      <c r="F16" s="7"/>
      <c r="G16" s="7"/>
      <c r="H16" s="7"/>
      <c r="I16" s="7"/>
      <c r="J16" s="7"/>
      <c r="K16" s="7"/>
      <c r="L16" s="8" t="str">
        <f t="shared" si="0"/>
        <v/>
      </c>
      <c r="R16" s="1">
        <f t="shared" ca="1" si="1"/>
        <v>2</v>
      </c>
      <c r="S16" s="1">
        <f t="shared" si="2"/>
        <v>10</v>
      </c>
    </row>
    <row r="17" spans="2:19" x14ac:dyDescent="0.2">
      <c r="B17" s="5">
        <v>7</v>
      </c>
      <c r="C17" s="5"/>
      <c r="D17" s="5"/>
      <c r="E17" s="9"/>
      <c r="F17" s="5"/>
      <c r="G17" s="5"/>
      <c r="H17" s="5"/>
      <c r="I17" s="5"/>
      <c r="J17" s="5"/>
      <c r="K17" s="5"/>
      <c r="L17" s="6" t="str">
        <f t="shared" si="0"/>
        <v/>
      </c>
      <c r="R17" s="1">
        <f t="shared" ca="1" si="1"/>
        <v>2</v>
      </c>
      <c r="S17" s="1">
        <f t="shared" si="2"/>
        <v>10</v>
      </c>
    </row>
    <row r="18" spans="2:19" x14ac:dyDescent="0.2">
      <c r="B18" s="7">
        <v>8</v>
      </c>
      <c r="C18" s="7"/>
      <c r="D18" s="7"/>
      <c r="E18" s="10"/>
      <c r="F18" s="7"/>
      <c r="G18" s="7"/>
      <c r="H18" s="7"/>
      <c r="I18" s="7"/>
      <c r="J18" s="7"/>
      <c r="K18" s="7"/>
      <c r="L18" s="8" t="str">
        <f t="shared" si="0"/>
        <v/>
      </c>
      <c r="R18" s="1">
        <f t="shared" ca="1" si="1"/>
        <v>2</v>
      </c>
      <c r="S18" s="1">
        <f t="shared" si="2"/>
        <v>10</v>
      </c>
    </row>
    <row r="19" spans="2:19" x14ac:dyDescent="0.2">
      <c r="B19" s="5">
        <v>9</v>
      </c>
      <c r="C19" s="5"/>
      <c r="D19" s="5"/>
      <c r="E19" s="9"/>
      <c r="F19" s="5"/>
      <c r="G19" s="5"/>
      <c r="H19" s="5"/>
      <c r="I19" s="5"/>
      <c r="J19" s="5"/>
      <c r="K19" s="5"/>
      <c r="L19" s="6" t="str">
        <f t="shared" si="0"/>
        <v/>
      </c>
      <c r="R19" s="1">
        <f t="shared" ca="1" si="1"/>
        <v>2</v>
      </c>
      <c r="S19" s="1">
        <f t="shared" si="2"/>
        <v>10</v>
      </c>
    </row>
    <row r="20" spans="2:19" x14ac:dyDescent="0.2">
      <c r="B20" s="7">
        <v>10</v>
      </c>
      <c r="C20" s="7"/>
      <c r="D20" s="7"/>
      <c r="E20" s="10"/>
      <c r="F20" s="7"/>
      <c r="G20" s="7"/>
      <c r="H20" s="7"/>
      <c r="I20" s="7"/>
      <c r="J20" s="7"/>
      <c r="K20" s="7"/>
      <c r="L20" s="8" t="str">
        <f t="shared" si="0"/>
        <v/>
      </c>
      <c r="R20" s="1">
        <f t="shared" ca="1" si="1"/>
        <v>2</v>
      </c>
      <c r="S20" s="1">
        <f t="shared" si="2"/>
        <v>10</v>
      </c>
    </row>
    <row r="21" spans="2:19" x14ac:dyDescent="0.2">
      <c r="B21" s="5">
        <v>11</v>
      </c>
      <c r="C21" s="5"/>
      <c r="D21" s="5"/>
      <c r="E21" s="9"/>
      <c r="F21" s="5"/>
      <c r="G21" s="5"/>
      <c r="H21" s="5"/>
      <c r="I21" s="5"/>
      <c r="J21" s="5"/>
      <c r="K21" s="5"/>
      <c r="L21" s="6" t="str">
        <f t="shared" si="0"/>
        <v/>
      </c>
      <c r="R21" s="1">
        <f t="shared" ca="1" si="1"/>
        <v>2</v>
      </c>
      <c r="S21" s="1">
        <f t="shared" si="2"/>
        <v>10</v>
      </c>
    </row>
    <row r="22" spans="2:19" x14ac:dyDescent="0.2">
      <c r="B22" s="7">
        <v>12</v>
      </c>
      <c r="C22" s="7"/>
      <c r="D22" s="7"/>
      <c r="E22" s="10"/>
      <c r="F22" s="7"/>
      <c r="G22" s="7"/>
      <c r="H22" s="7"/>
      <c r="I22" s="7"/>
      <c r="J22" s="7"/>
      <c r="K22" s="7"/>
      <c r="L22" s="8" t="str">
        <f t="shared" si="0"/>
        <v/>
      </c>
      <c r="R22" s="1">
        <f t="shared" ca="1" si="1"/>
        <v>2</v>
      </c>
      <c r="S22" s="1">
        <f t="shared" si="2"/>
        <v>10</v>
      </c>
    </row>
    <row r="23" spans="2:19" x14ac:dyDescent="0.2">
      <c r="B23" s="5">
        <v>13</v>
      </c>
      <c r="C23" s="5"/>
      <c r="D23" s="5"/>
      <c r="E23" s="9"/>
      <c r="F23" s="5"/>
      <c r="G23" s="5"/>
      <c r="H23" s="5"/>
      <c r="I23" s="5"/>
      <c r="J23" s="5"/>
      <c r="K23" s="5"/>
      <c r="L23" s="6" t="str">
        <f t="shared" si="0"/>
        <v/>
      </c>
      <c r="R23" s="1">
        <f t="shared" ca="1" si="1"/>
        <v>2</v>
      </c>
      <c r="S23" s="1">
        <f t="shared" si="2"/>
        <v>10</v>
      </c>
    </row>
    <row r="24" spans="2:19" x14ac:dyDescent="0.2">
      <c r="B24" s="7">
        <v>14</v>
      </c>
      <c r="C24" s="7"/>
      <c r="D24" s="7"/>
      <c r="E24" s="10"/>
      <c r="F24" s="7"/>
      <c r="G24" s="7"/>
      <c r="H24" s="7"/>
      <c r="I24" s="7"/>
      <c r="J24" s="7"/>
      <c r="K24" s="7"/>
      <c r="L24" s="8" t="str">
        <f t="shared" si="0"/>
        <v/>
      </c>
      <c r="R24" s="1">
        <f t="shared" ca="1" si="1"/>
        <v>2</v>
      </c>
      <c r="S24" s="1">
        <f t="shared" si="2"/>
        <v>10</v>
      </c>
    </row>
    <row r="25" spans="2:19" x14ac:dyDescent="0.2">
      <c r="B25" s="5">
        <v>15</v>
      </c>
      <c r="C25" s="5"/>
      <c r="D25" s="5"/>
      <c r="E25" s="9"/>
      <c r="F25" s="5"/>
      <c r="G25" s="5"/>
      <c r="H25" s="5"/>
      <c r="I25" s="5"/>
      <c r="J25" s="5"/>
      <c r="K25" s="5"/>
      <c r="L25" s="6" t="str">
        <f t="shared" si="0"/>
        <v/>
      </c>
      <c r="R25" s="1">
        <f t="shared" ca="1" si="1"/>
        <v>2</v>
      </c>
      <c r="S25" s="1">
        <f t="shared" si="2"/>
        <v>10</v>
      </c>
    </row>
    <row r="26" spans="2:19" x14ac:dyDescent="0.2">
      <c r="B26" s="7">
        <v>16</v>
      </c>
      <c r="C26" s="7"/>
      <c r="D26" s="7"/>
      <c r="E26" s="10"/>
      <c r="F26" s="7"/>
      <c r="G26" s="7"/>
      <c r="H26" s="7"/>
      <c r="I26" s="7"/>
      <c r="J26" s="7"/>
      <c r="K26" s="7"/>
      <c r="L26" s="8" t="str">
        <f t="shared" si="0"/>
        <v/>
      </c>
      <c r="R26" s="1">
        <f t="shared" ca="1" si="1"/>
        <v>2</v>
      </c>
      <c r="S26" s="1">
        <f t="shared" si="2"/>
        <v>10</v>
      </c>
    </row>
    <row r="27" spans="2:19" x14ac:dyDescent="0.2">
      <c r="B27" s="5">
        <v>17</v>
      </c>
      <c r="C27" s="5"/>
      <c r="D27" s="5"/>
      <c r="E27" s="9"/>
      <c r="F27" s="5"/>
      <c r="G27" s="5"/>
      <c r="H27" s="5"/>
      <c r="I27" s="5"/>
      <c r="J27" s="5"/>
      <c r="K27" s="5"/>
      <c r="L27" s="6" t="str">
        <f t="shared" si="0"/>
        <v/>
      </c>
      <c r="R27" s="1">
        <f t="shared" ca="1" si="1"/>
        <v>2</v>
      </c>
      <c r="S27" s="1">
        <f t="shared" si="2"/>
        <v>10</v>
      </c>
    </row>
    <row r="28" spans="2:19" x14ac:dyDescent="0.2">
      <c r="B28" s="7">
        <v>18</v>
      </c>
      <c r="C28" s="7"/>
      <c r="D28" s="7"/>
      <c r="E28" s="10"/>
      <c r="F28" s="7"/>
      <c r="G28" s="7"/>
      <c r="H28" s="7"/>
      <c r="I28" s="7"/>
      <c r="J28" s="7"/>
      <c r="K28" s="7"/>
      <c r="L28" s="8" t="str">
        <f t="shared" si="0"/>
        <v/>
      </c>
      <c r="R28" s="1">
        <f t="shared" ca="1" si="1"/>
        <v>2</v>
      </c>
      <c r="S28" s="1">
        <f t="shared" si="2"/>
        <v>10</v>
      </c>
    </row>
    <row r="29" spans="2:19" x14ac:dyDescent="0.2">
      <c r="B29" s="5">
        <v>19</v>
      </c>
      <c r="C29" s="5"/>
      <c r="D29" s="5"/>
      <c r="E29" s="9"/>
      <c r="F29" s="5"/>
      <c r="G29" s="5"/>
      <c r="H29" s="5"/>
      <c r="I29" s="5"/>
      <c r="J29" s="5"/>
      <c r="K29" s="5"/>
      <c r="L29" s="6" t="str">
        <f t="shared" si="0"/>
        <v/>
      </c>
      <c r="R29" s="1">
        <f t="shared" ca="1" si="1"/>
        <v>2</v>
      </c>
      <c r="S29" s="1">
        <f t="shared" si="2"/>
        <v>10</v>
      </c>
    </row>
    <row r="30" spans="2:19" ht="16" thickBot="1" x14ac:dyDescent="0.25">
      <c r="B30" s="7">
        <v>20</v>
      </c>
      <c r="C30" s="7"/>
      <c r="D30" s="7"/>
      <c r="E30" s="10"/>
      <c r="F30" s="7"/>
      <c r="G30" s="7"/>
      <c r="H30" s="7"/>
      <c r="I30" s="7"/>
      <c r="J30" s="7"/>
      <c r="K30" s="11"/>
      <c r="L30" s="12" t="str">
        <f t="shared" si="0"/>
        <v/>
      </c>
      <c r="R30" s="1">
        <f t="shared" ca="1" si="1"/>
        <v>2</v>
      </c>
      <c r="S30" s="1">
        <f t="shared" si="2"/>
        <v>10</v>
      </c>
    </row>
    <row r="31" spans="2:19" ht="20" thickBot="1" x14ac:dyDescent="0.3">
      <c r="K31" s="13" t="s">
        <v>20</v>
      </c>
      <c r="L31" s="14">
        <f>SUM(L11:L30)</f>
        <v>0</v>
      </c>
      <c r="R31" s="2"/>
      <c r="S31" s="1"/>
    </row>
    <row r="33" spans="10:12" ht="16" x14ac:dyDescent="0.2">
      <c r="J33" s="15" t="s">
        <v>23</v>
      </c>
      <c r="K33" s="15" t="s">
        <v>19</v>
      </c>
      <c r="L33" s="15" t="s">
        <v>25</v>
      </c>
    </row>
    <row r="34" spans="10:12" x14ac:dyDescent="0.2">
      <c r="J34" s="5" t="s">
        <v>17</v>
      </c>
      <c r="K34" s="6">
        <v>145</v>
      </c>
      <c r="L34" s="6">
        <v>115</v>
      </c>
    </row>
    <row r="35" spans="10:12" x14ac:dyDescent="0.2">
      <c r="J35" s="7" t="s">
        <v>18</v>
      </c>
      <c r="K35" s="8">
        <v>73</v>
      </c>
      <c r="L35" s="8">
        <v>58</v>
      </c>
    </row>
    <row r="36" spans="10:12" x14ac:dyDescent="0.2">
      <c r="J36" s="22" t="s">
        <v>29</v>
      </c>
      <c r="K36" s="23">
        <v>73</v>
      </c>
      <c r="L36" s="23">
        <v>58</v>
      </c>
    </row>
    <row r="37" spans="10:12" x14ac:dyDescent="0.2">
      <c r="J37" s="24" t="s">
        <v>30</v>
      </c>
      <c r="K37" s="25">
        <v>92</v>
      </c>
      <c r="L37" s="25">
        <v>70</v>
      </c>
    </row>
    <row r="38" spans="10:12" x14ac:dyDescent="0.2">
      <c r="J38" s="5" t="s">
        <v>14</v>
      </c>
      <c r="K38" s="6">
        <v>0</v>
      </c>
      <c r="L38" s="6">
        <v>0</v>
      </c>
    </row>
    <row r="39" spans="10:12" x14ac:dyDescent="0.2">
      <c r="J39" s="7" t="s">
        <v>15</v>
      </c>
      <c r="K39" s="8">
        <v>19</v>
      </c>
      <c r="L39" s="8">
        <v>12</v>
      </c>
    </row>
    <row r="40" spans="10:12" x14ac:dyDescent="0.2">
      <c r="J40" s="5" t="s">
        <v>16</v>
      </c>
      <c r="K40" s="6">
        <f>19*2</f>
        <v>38</v>
      </c>
      <c r="L40" s="6">
        <f>12*2</f>
        <v>24</v>
      </c>
    </row>
  </sheetData>
  <mergeCells count="7">
    <mergeCell ref="C2:L3"/>
    <mergeCell ref="F6:L6"/>
    <mergeCell ref="F7:L7"/>
    <mergeCell ref="C8:L8"/>
    <mergeCell ref="C6:E6"/>
    <mergeCell ref="C7:E7"/>
    <mergeCell ref="C4:L5"/>
  </mergeCells>
  <phoneticPr fontId="7" type="noConversion"/>
  <conditionalFormatting sqref="L11:L31">
    <cfRule type="cellIs" dxfId="0" priority="1" operator="equal">
      <formula>"select accomodation package"</formula>
    </cfRule>
  </conditionalFormatting>
  <dataValidations count="3">
    <dataValidation type="list" allowBlank="1" showInputMessage="1" showErrorMessage="1" sqref="G11:G30" xr:uid="{80AA0F23-A815-45EB-849A-9C9BEBFDCDC1}">
      <formula1>$D$1:$G$1</formula1>
    </dataValidation>
    <dataValidation type="list" allowBlank="1" showInputMessage="1" showErrorMessage="1" sqref="H11:H30 F11:F30" xr:uid="{4C568150-FF99-45CE-9679-B21E8B1E9C44}">
      <formula1>$C$1:$D$1</formula1>
    </dataValidation>
    <dataValidation type="list" allowBlank="1" showInputMessage="1" showErrorMessage="1" sqref="J11:J30" xr:uid="{9C5DF73D-D485-445C-8BFF-61719340FAB9}">
      <formula1>$J$34:$J$40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Murakami, Shinsuke AVL/AT</dc:creator>
  <cp:lastModifiedBy>Klaus Ziegerhofer</cp:lastModifiedBy>
  <dcterms:created xsi:type="dcterms:W3CDTF">2024-03-11T07:37:32Z</dcterms:created>
  <dcterms:modified xsi:type="dcterms:W3CDTF">2024-04-01T12:18:08Z</dcterms:modified>
  <cp:version>1.0</cp:version>
</cp:coreProperties>
</file>